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c6c88357b97c8c1/Desktop/Lindsay/St Kentigern's/"/>
    </mc:Choice>
  </mc:AlternateContent>
  <xr:revisionPtr revIDLastSave="11" documentId="11_348E5A3C4B6CC0C23DE573F8F97BCCE4E3CB01E0" xr6:coauthVersionLast="47" xr6:coauthVersionMax="47" xr10:uidLastSave="{041FB630-82AC-4994-B030-0672EFEA61EE}"/>
  <bookViews>
    <workbookView xWindow="7755" yWindow="3270" windowWidth="18525" windowHeight="112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6" i="1" l="1"/>
  <c r="H56" i="1"/>
  <c r="G56" i="1"/>
  <c r="E56" i="1"/>
  <c r="D56" i="1"/>
  <c r="C56" i="1"/>
  <c r="G38" i="1"/>
  <c r="F38" i="1"/>
  <c r="G32" i="1"/>
  <c r="F32" i="1"/>
  <c r="G17" i="1"/>
  <c r="G34" i="1" s="1"/>
  <c r="G39" i="1" s="1"/>
  <c r="F17" i="1"/>
  <c r="F34" i="1" s="1"/>
  <c r="F39" i="1" s="1"/>
</calcChain>
</file>

<file path=xl/sharedStrings.xml><?xml version="1.0" encoding="utf-8"?>
<sst xmlns="http://schemas.openxmlformats.org/spreadsheetml/2006/main" count="58" uniqueCount="51">
  <si>
    <t>St John the Baptist &amp; St Kentigern's Parish Church</t>
  </si>
  <si>
    <t xml:space="preserve">Income and Expenditure Account </t>
  </si>
  <si>
    <t>Income</t>
  </si>
  <si>
    <t>Stall</t>
  </si>
  <si>
    <t>Donations</t>
  </si>
  <si>
    <t>Expenditure</t>
  </si>
  <si>
    <t>Houses Costs</t>
  </si>
  <si>
    <t>see below</t>
  </si>
  <si>
    <t>Churches Costs</t>
  </si>
  <si>
    <t>Halls Costs</t>
  </si>
  <si>
    <t>Clergy Salaries</t>
  </si>
  <si>
    <t>Stationery &amp; Printing</t>
  </si>
  <si>
    <t>Car Expenses</t>
  </si>
  <si>
    <t>Supplies and Courses</t>
  </si>
  <si>
    <t>Diocesan Levies</t>
  </si>
  <si>
    <t>Adult Formation</t>
  </si>
  <si>
    <t>Computer Costs</t>
  </si>
  <si>
    <t>Professional Fees</t>
  </si>
  <si>
    <t>Archdiocesan Assessment</t>
  </si>
  <si>
    <t>Less Capital Expenditure</t>
  </si>
  <si>
    <t>Houses</t>
  </si>
  <si>
    <t>Churches</t>
  </si>
  <si>
    <t>Halls</t>
  </si>
  <si>
    <t>Living Costs</t>
  </si>
  <si>
    <t>Heat &amp; Light</t>
  </si>
  <si>
    <t>Insurance</t>
  </si>
  <si>
    <t>Repairs</t>
  </si>
  <si>
    <t>Furnishings</t>
  </si>
  <si>
    <t>Council Tax</t>
  </si>
  <si>
    <t>Grounds</t>
  </si>
  <si>
    <t>Transpot Serv</t>
  </si>
  <si>
    <t>Liturgy</t>
  </si>
  <si>
    <t>LED Lighting</t>
  </si>
  <si>
    <t>Staff Costs</t>
  </si>
  <si>
    <t>Year ended 31 December 2023</t>
  </si>
  <si>
    <t>Offertory Collections</t>
  </si>
  <si>
    <t>Gift Aid</t>
  </si>
  <si>
    <t>Hall Income</t>
  </si>
  <si>
    <t>Chaplaincy</t>
  </si>
  <si>
    <t>Refunds</t>
  </si>
  <si>
    <t xml:space="preserve">Property </t>
  </si>
  <si>
    <t>Fundraising</t>
  </si>
  <si>
    <t>Building Fund</t>
  </si>
  <si>
    <t>Interest Received</t>
  </si>
  <si>
    <t>Insurance Claims</t>
  </si>
  <si>
    <r>
      <t>Net</t>
    </r>
    <r>
      <rPr>
        <b/>
        <u/>
        <sz val="12"/>
        <color rgb="FFFF0000"/>
        <rFont val="Arial"/>
        <family val="2"/>
      </rPr>
      <t xml:space="preserve"> Excess of Exp</t>
    </r>
    <r>
      <rPr>
        <b/>
        <u/>
        <sz val="12"/>
        <color theme="1"/>
        <rFont val="Arial"/>
        <family val="2"/>
      </rPr>
      <t>/ Surplus for year</t>
    </r>
  </si>
  <si>
    <t xml:space="preserve"> Ramp &amp; St Kent's House</t>
  </si>
  <si>
    <t>Grant Rec'd</t>
  </si>
  <si>
    <r>
      <t>Surplus/</t>
    </r>
    <r>
      <rPr>
        <b/>
        <u/>
        <sz val="12"/>
        <color rgb="FFFF0000"/>
        <rFont val="Arial"/>
        <family val="2"/>
      </rPr>
      <t>Excess of Payments</t>
    </r>
  </si>
  <si>
    <t xml:space="preserve">Special Collections income during year was £14416, </t>
  </si>
  <si>
    <t>and paid out £15618. Any adjustments will be made in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</si>
</sst>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0" xfId="0" applyFont="1"/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topLeftCell="A2" workbookViewId="0">
      <selection activeCell="A5" sqref="A5:J79"/>
    </sheetView>
  </sheetViews>
  <sheetFormatPr defaultRowHeight="15" x14ac:dyDescent="0.25"/>
  <sheetData>
    <row r="1" spans="1:8" ht="15.75" x14ac:dyDescent="0.25">
      <c r="C1" s="21" t="s">
        <v>0</v>
      </c>
      <c r="D1" s="21"/>
      <c r="E1" s="21"/>
      <c r="F1" s="21"/>
      <c r="G1" s="21"/>
      <c r="H1" s="21"/>
    </row>
    <row r="2" spans="1:8" ht="15.75" x14ac:dyDescent="0.25">
      <c r="C2" s="21" t="s">
        <v>1</v>
      </c>
      <c r="D2" s="21"/>
      <c r="E2" s="21"/>
      <c r="F2" s="21"/>
      <c r="G2" s="21"/>
      <c r="H2" s="21"/>
    </row>
    <row r="3" spans="1:8" ht="15.75" x14ac:dyDescent="0.25">
      <c r="C3" s="21" t="s">
        <v>34</v>
      </c>
      <c r="D3" s="21"/>
      <c r="E3" s="21"/>
      <c r="F3" s="21"/>
    </row>
    <row r="4" spans="1:8" ht="15.75" x14ac:dyDescent="0.25">
      <c r="A4" s="2" t="s">
        <v>2</v>
      </c>
      <c r="G4" s="3">
        <v>2022</v>
      </c>
    </row>
    <row r="5" spans="1:8" x14ac:dyDescent="0.25">
      <c r="A5" s="20" t="s">
        <v>35</v>
      </c>
      <c r="B5" s="20"/>
      <c r="C5" s="20"/>
      <c r="F5" s="4">
        <v>106655</v>
      </c>
      <c r="G5" s="4">
        <v>103644</v>
      </c>
    </row>
    <row r="6" spans="1:8" x14ac:dyDescent="0.25">
      <c r="A6" s="1" t="s">
        <v>36</v>
      </c>
      <c r="F6" s="4">
        <v>20744</v>
      </c>
      <c r="G6" s="4">
        <v>21433</v>
      </c>
    </row>
    <row r="7" spans="1:8" x14ac:dyDescent="0.25">
      <c r="A7" s="20" t="s">
        <v>37</v>
      </c>
      <c r="B7" s="20"/>
      <c r="F7" s="4">
        <v>9302</v>
      </c>
      <c r="G7" s="4">
        <v>11953</v>
      </c>
    </row>
    <row r="8" spans="1:8" x14ac:dyDescent="0.25">
      <c r="A8" s="1" t="s">
        <v>38</v>
      </c>
      <c r="B8" s="1"/>
      <c r="F8" s="4"/>
      <c r="G8" s="4">
        <v>357</v>
      </c>
    </row>
    <row r="9" spans="1:8" x14ac:dyDescent="0.25">
      <c r="A9" s="1" t="s">
        <v>39</v>
      </c>
      <c r="B9" s="1"/>
      <c r="F9" s="4">
        <v>250</v>
      </c>
      <c r="G9" s="4">
        <v>721</v>
      </c>
    </row>
    <row r="10" spans="1:8" x14ac:dyDescent="0.25">
      <c r="A10" s="1" t="s">
        <v>3</v>
      </c>
      <c r="F10" s="4">
        <v>2534</v>
      </c>
      <c r="G10" s="4">
        <v>3423</v>
      </c>
    </row>
    <row r="11" spans="1:8" x14ac:dyDescent="0.25">
      <c r="A11" s="1" t="s">
        <v>40</v>
      </c>
      <c r="F11" s="4">
        <v>9287</v>
      </c>
      <c r="G11" s="4">
        <v>7440</v>
      </c>
    </row>
    <row r="12" spans="1:8" x14ac:dyDescent="0.25">
      <c r="A12" s="1" t="s">
        <v>41</v>
      </c>
      <c r="F12" s="4">
        <v>300</v>
      </c>
      <c r="G12" s="4"/>
    </row>
    <row r="13" spans="1:8" x14ac:dyDescent="0.25">
      <c r="A13" s="1" t="s">
        <v>42</v>
      </c>
      <c r="F13" s="4">
        <v>150</v>
      </c>
      <c r="G13" s="4">
        <v>410</v>
      </c>
    </row>
    <row r="14" spans="1:8" x14ac:dyDescent="0.25">
      <c r="A14" s="20" t="s">
        <v>43</v>
      </c>
      <c r="B14" s="20"/>
      <c r="F14" s="4">
        <v>1006</v>
      </c>
      <c r="G14" s="4">
        <v>138</v>
      </c>
    </row>
    <row r="15" spans="1:8" x14ac:dyDescent="0.25">
      <c r="A15" s="20" t="s">
        <v>4</v>
      </c>
      <c r="B15" s="20"/>
      <c r="F15" s="4">
        <v>22835</v>
      </c>
      <c r="G15" s="4">
        <v>11951</v>
      </c>
    </row>
    <row r="16" spans="1:8" ht="15.75" thickBot="1" x14ac:dyDescent="0.3">
      <c r="A16" s="1" t="s">
        <v>44</v>
      </c>
      <c r="F16" s="5">
        <v>0</v>
      </c>
      <c r="G16" s="5">
        <v>0</v>
      </c>
    </row>
    <row r="17" spans="1:9" x14ac:dyDescent="0.25">
      <c r="F17" s="4">
        <f>SUM(F5:F16)</f>
        <v>173063</v>
      </c>
      <c r="G17" s="4">
        <f>SUM(G4:G16)</f>
        <v>163492</v>
      </c>
    </row>
    <row r="18" spans="1:9" ht="15.75" x14ac:dyDescent="0.25">
      <c r="A18" s="21" t="s">
        <v>5</v>
      </c>
      <c r="B18" s="21"/>
    </row>
    <row r="19" spans="1:9" x14ac:dyDescent="0.25">
      <c r="A19" s="20" t="s">
        <v>6</v>
      </c>
      <c r="B19" s="20"/>
      <c r="C19" s="20" t="s">
        <v>7</v>
      </c>
      <c r="D19" s="20"/>
      <c r="E19" s="10">
        <v>16736</v>
      </c>
      <c r="F19" s="12"/>
      <c r="G19" s="10">
        <v>15372</v>
      </c>
      <c r="I19" s="4"/>
    </row>
    <row r="20" spans="1:9" x14ac:dyDescent="0.25">
      <c r="A20" s="20" t="s">
        <v>8</v>
      </c>
      <c r="B20" s="20"/>
      <c r="C20" s="20" t="s">
        <v>7</v>
      </c>
      <c r="D20" s="20"/>
      <c r="E20" s="10">
        <v>20031</v>
      </c>
      <c r="F20" s="12"/>
      <c r="G20" s="10">
        <v>32262</v>
      </c>
      <c r="I20" s="4"/>
    </row>
    <row r="21" spans="1:9" x14ac:dyDescent="0.25">
      <c r="A21" s="20" t="s">
        <v>9</v>
      </c>
      <c r="B21" s="20"/>
      <c r="C21" s="20" t="s">
        <v>7</v>
      </c>
      <c r="D21" s="20"/>
      <c r="E21" s="10">
        <v>6750</v>
      </c>
      <c r="F21" s="12"/>
      <c r="G21" s="10">
        <v>8304</v>
      </c>
      <c r="I21" s="4"/>
    </row>
    <row r="22" spans="1:9" x14ac:dyDescent="0.25">
      <c r="A22" s="20" t="s">
        <v>10</v>
      </c>
      <c r="B22" s="20"/>
      <c r="E22" s="10">
        <v>2988</v>
      </c>
      <c r="F22" s="12"/>
      <c r="G22" s="10">
        <v>2988</v>
      </c>
      <c r="I22" s="4"/>
    </row>
    <row r="23" spans="1:9" x14ac:dyDescent="0.25">
      <c r="A23" s="20" t="s">
        <v>11</v>
      </c>
      <c r="B23" s="20"/>
      <c r="C23" s="20"/>
      <c r="E23" s="10">
        <v>3346</v>
      </c>
      <c r="F23" s="12"/>
      <c r="G23" s="10">
        <v>4109</v>
      </c>
      <c r="I23" s="4"/>
    </row>
    <row r="24" spans="1:9" x14ac:dyDescent="0.25">
      <c r="A24" s="20" t="s">
        <v>12</v>
      </c>
      <c r="B24" s="20"/>
      <c r="E24" s="10">
        <v>1310</v>
      </c>
      <c r="F24" s="12"/>
      <c r="G24" s="10">
        <v>488</v>
      </c>
      <c r="I24" s="4"/>
    </row>
    <row r="25" spans="1:9" x14ac:dyDescent="0.25">
      <c r="A25" s="20" t="s">
        <v>13</v>
      </c>
      <c r="B25" s="20"/>
      <c r="C25" s="20"/>
      <c r="E25" s="10">
        <v>2461</v>
      </c>
      <c r="F25" s="12"/>
      <c r="G25" s="10">
        <v>6080</v>
      </c>
      <c r="I25" s="4"/>
    </row>
    <row r="26" spans="1:9" x14ac:dyDescent="0.25">
      <c r="A26" s="20" t="s">
        <v>14</v>
      </c>
      <c r="B26" s="20"/>
      <c r="E26" s="10">
        <v>1000</v>
      </c>
      <c r="F26" s="12"/>
      <c r="G26" s="10">
        <v>1000</v>
      </c>
      <c r="I26" s="4"/>
    </row>
    <row r="27" spans="1:9" x14ac:dyDescent="0.25">
      <c r="A27" s="20" t="s">
        <v>15</v>
      </c>
      <c r="B27" s="20"/>
      <c r="E27" s="10">
        <v>657</v>
      </c>
      <c r="F27" s="12"/>
      <c r="G27" s="10">
        <v>1010</v>
      </c>
      <c r="I27" s="4"/>
    </row>
    <row r="28" spans="1:9" x14ac:dyDescent="0.25">
      <c r="A28" s="20" t="s">
        <v>16</v>
      </c>
      <c r="B28" s="20"/>
      <c r="E28" s="10">
        <v>553</v>
      </c>
      <c r="F28" s="12"/>
      <c r="G28" s="10">
        <v>1075</v>
      </c>
      <c r="I28" s="4"/>
    </row>
    <row r="29" spans="1:9" x14ac:dyDescent="0.25">
      <c r="A29" s="20" t="s">
        <v>4</v>
      </c>
      <c r="B29" s="20"/>
      <c r="E29" s="10">
        <v>6494</v>
      </c>
      <c r="F29" s="12"/>
      <c r="G29" s="10">
        <v>2127</v>
      </c>
      <c r="I29" s="4"/>
    </row>
    <row r="30" spans="1:9" x14ac:dyDescent="0.25">
      <c r="A30" s="20" t="s">
        <v>17</v>
      </c>
      <c r="B30" s="20"/>
      <c r="E30" s="10">
        <v>1145</v>
      </c>
      <c r="F30" s="12"/>
      <c r="G30" s="10">
        <v>622</v>
      </c>
      <c r="I30" s="4"/>
    </row>
    <row r="31" spans="1:9" ht="15.75" thickBot="1" x14ac:dyDescent="0.3">
      <c r="A31" s="20" t="s">
        <v>18</v>
      </c>
      <c r="B31" s="20"/>
      <c r="C31" s="20"/>
      <c r="E31" s="13">
        <v>32969</v>
      </c>
      <c r="F31" s="12"/>
      <c r="G31" s="13">
        <v>31176</v>
      </c>
      <c r="I31" s="4"/>
    </row>
    <row r="32" spans="1:9" x14ac:dyDescent="0.25">
      <c r="F32" s="15">
        <f>SUM(E19:E31)</f>
        <v>96440</v>
      </c>
      <c r="G32" s="15">
        <f>SUM(G19:G31)</f>
        <v>106613</v>
      </c>
    </row>
    <row r="33" spans="1:9" ht="15.75" thickBot="1" x14ac:dyDescent="0.3">
      <c r="F33" s="10"/>
      <c r="G33" s="10"/>
    </row>
    <row r="34" spans="1:9" ht="16.5" thickBot="1" x14ac:dyDescent="0.3">
      <c r="A34" s="21" t="s">
        <v>45</v>
      </c>
      <c r="B34" s="21"/>
      <c r="C34" s="21"/>
      <c r="F34" s="23">
        <f>SUM(F17-F32)</f>
        <v>76623</v>
      </c>
      <c r="G34" s="18">
        <f>SUM(G17-G32)</f>
        <v>56879</v>
      </c>
    </row>
    <row r="35" spans="1:9" ht="15.75" x14ac:dyDescent="0.25">
      <c r="A35" s="2" t="s">
        <v>19</v>
      </c>
      <c r="B35" s="2"/>
      <c r="C35" s="2"/>
      <c r="F35" s="4"/>
      <c r="G35" s="10"/>
    </row>
    <row r="36" spans="1:9" ht="15.75" x14ac:dyDescent="0.25">
      <c r="A36" s="11" t="s">
        <v>46</v>
      </c>
      <c r="B36" s="2"/>
      <c r="C36" s="2"/>
      <c r="E36" s="9">
        <v>81000</v>
      </c>
      <c r="F36" s="4"/>
      <c r="G36" s="10"/>
      <c r="H36" s="9">
        <v>111827</v>
      </c>
    </row>
    <row r="37" spans="1:9" ht="15.75" x14ac:dyDescent="0.25">
      <c r="A37" s="11" t="s">
        <v>47</v>
      </c>
      <c r="B37" s="2"/>
      <c r="C37" s="2"/>
      <c r="E37" s="17">
        <v>50000</v>
      </c>
      <c r="F37" s="4"/>
      <c r="G37" s="10"/>
      <c r="H37" s="17">
        <v>25000</v>
      </c>
    </row>
    <row r="38" spans="1:9" ht="15.75" x14ac:dyDescent="0.25">
      <c r="A38" s="2"/>
      <c r="B38" s="2"/>
      <c r="C38" s="2"/>
      <c r="F38" s="10">
        <f>SUM(E36-E37)</f>
        <v>31000</v>
      </c>
      <c r="G38" s="10">
        <f>SUM(H36-H37)</f>
        <v>86827</v>
      </c>
    </row>
    <row r="39" spans="1:9" ht="16.5" thickBot="1" x14ac:dyDescent="0.3">
      <c r="A39" s="2" t="s">
        <v>48</v>
      </c>
      <c r="B39" s="2"/>
      <c r="C39" s="2"/>
      <c r="F39" s="19">
        <f>SUM(F34-F38)</f>
        <v>45623</v>
      </c>
      <c r="G39" s="24">
        <f>SUM(G34-G38)</f>
        <v>-29948</v>
      </c>
    </row>
    <row r="40" spans="1:9" ht="15.75" thickTop="1" x14ac:dyDescent="0.25">
      <c r="A40" s="22" t="s">
        <v>49</v>
      </c>
      <c r="B40" s="22"/>
      <c r="C40" s="22"/>
      <c r="D40" s="22"/>
      <c r="E40" s="22"/>
      <c r="F40" s="16"/>
    </row>
    <row r="41" spans="1:9" x14ac:dyDescent="0.25">
      <c r="A41" s="22" t="s">
        <v>50</v>
      </c>
      <c r="B41" s="22"/>
      <c r="C41" s="22"/>
      <c r="D41" s="22"/>
      <c r="E41" s="22"/>
      <c r="F41" s="22"/>
    </row>
    <row r="42" spans="1:9" ht="15.75" x14ac:dyDescent="0.25">
      <c r="D42" s="2">
        <v>2023</v>
      </c>
      <c r="H42" s="7">
        <v>2022</v>
      </c>
    </row>
    <row r="43" spans="1:9" ht="15.75" x14ac:dyDescent="0.25">
      <c r="C43" s="3" t="s">
        <v>20</v>
      </c>
      <c r="D43" s="3" t="s">
        <v>21</v>
      </c>
      <c r="E43" s="3" t="s">
        <v>22</v>
      </c>
      <c r="G43" s="3" t="s">
        <v>20</v>
      </c>
      <c r="H43" s="3" t="s">
        <v>21</v>
      </c>
      <c r="I43" s="3" t="s">
        <v>22</v>
      </c>
    </row>
    <row r="44" spans="1:9" x14ac:dyDescent="0.25">
      <c r="A44" s="20" t="s">
        <v>23</v>
      </c>
      <c r="B44" s="20"/>
      <c r="C44" s="10">
        <v>1897</v>
      </c>
      <c r="D44" s="12"/>
      <c r="E44" s="12"/>
      <c r="G44" s="10">
        <v>1886</v>
      </c>
      <c r="H44" s="12"/>
      <c r="I44" s="12"/>
    </row>
    <row r="45" spans="1:9" x14ac:dyDescent="0.25">
      <c r="A45" s="20" t="s">
        <v>24</v>
      </c>
      <c r="B45" s="20"/>
      <c r="C45" s="10">
        <v>4138</v>
      </c>
      <c r="D45" s="10">
        <v>4169</v>
      </c>
      <c r="E45" s="10">
        <v>4136</v>
      </c>
      <c r="G45" s="10">
        <v>2846</v>
      </c>
      <c r="H45" s="10">
        <v>3041</v>
      </c>
      <c r="I45" s="10">
        <v>2970</v>
      </c>
    </row>
    <row r="46" spans="1:9" x14ac:dyDescent="0.25">
      <c r="A46" s="20" t="s">
        <v>25</v>
      </c>
      <c r="B46" s="20"/>
      <c r="C46" s="12"/>
      <c r="D46" s="10">
        <v>4732</v>
      </c>
      <c r="E46" s="12"/>
      <c r="G46" s="12"/>
      <c r="H46" s="10">
        <v>3759</v>
      </c>
      <c r="I46" s="12"/>
    </row>
    <row r="47" spans="1:9" x14ac:dyDescent="0.25">
      <c r="A47" s="1" t="s">
        <v>26</v>
      </c>
      <c r="C47" s="10">
        <v>1848</v>
      </c>
      <c r="D47" s="10">
        <v>1828</v>
      </c>
      <c r="E47" s="10">
        <v>1465</v>
      </c>
      <c r="G47" s="10">
        <v>403</v>
      </c>
      <c r="H47" s="10">
        <v>4687</v>
      </c>
      <c r="I47" s="10">
        <v>989</v>
      </c>
    </row>
    <row r="48" spans="1:9" x14ac:dyDescent="0.25">
      <c r="A48" s="20" t="s">
        <v>27</v>
      </c>
      <c r="B48" s="20"/>
      <c r="C48" s="10">
        <v>1403</v>
      </c>
      <c r="D48" s="10">
        <v>454</v>
      </c>
      <c r="E48" s="14">
        <v>1056</v>
      </c>
      <c r="G48" s="10">
        <v>0</v>
      </c>
      <c r="H48" s="10">
        <v>1410</v>
      </c>
      <c r="I48" s="14">
        <v>147</v>
      </c>
    </row>
    <row r="49" spans="1:9" x14ac:dyDescent="0.25">
      <c r="A49" s="20" t="s">
        <v>28</v>
      </c>
      <c r="B49" s="20"/>
      <c r="C49" s="10">
        <v>3033</v>
      </c>
      <c r="D49" s="10">
        <v>524</v>
      </c>
      <c r="E49" s="10">
        <v>93</v>
      </c>
      <c r="G49" s="10">
        <v>5015</v>
      </c>
      <c r="H49" s="10">
        <v>262</v>
      </c>
      <c r="I49" s="10">
        <v>40</v>
      </c>
    </row>
    <row r="50" spans="1:9" x14ac:dyDescent="0.25">
      <c r="A50" s="1" t="s">
        <v>29</v>
      </c>
      <c r="C50" s="12"/>
      <c r="D50" s="10">
        <v>368</v>
      </c>
      <c r="E50" s="12"/>
      <c r="G50" s="12"/>
      <c r="H50" s="10">
        <v>3699</v>
      </c>
      <c r="I50" s="12"/>
    </row>
    <row r="51" spans="1:9" x14ac:dyDescent="0.25">
      <c r="A51" s="1" t="s">
        <v>30</v>
      </c>
      <c r="C51" s="12"/>
      <c r="D51" s="10"/>
      <c r="E51" s="12"/>
      <c r="G51" s="12"/>
      <c r="H51" s="10">
        <v>420</v>
      </c>
      <c r="I51" s="12"/>
    </row>
    <row r="52" spans="1:9" x14ac:dyDescent="0.25">
      <c r="A52" s="1" t="s">
        <v>31</v>
      </c>
      <c r="C52" s="12"/>
      <c r="D52" s="10">
        <v>5963</v>
      </c>
      <c r="E52" s="12"/>
      <c r="G52" s="12"/>
      <c r="H52" s="10">
        <v>3461</v>
      </c>
      <c r="I52" s="12"/>
    </row>
    <row r="53" spans="1:9" x14ac:dyDescent="0.25">
      <c r="A53" s="1" t="s">
        <v>32</v>
      </c>
      <c r="C53" s="12"/>
      <c r="D53" s="10"/>
      <c r="E53" s="9"/>
      <c r="G53" s="12"/>
      <c r="H53" s="10">
        <v>9334</v>
      </c>
      <c r="I53" s="9">
        <v>4158</v>
      </c>
    </row>
    <row r="54" spans="1:9" x14ac:dyDescent="0.25">
      <c r="A54" s="1" t="s">
        <v>3</v>
      </c>
      <c r="C54" s="12"/>
      <c r="D54" s="10">
        <v>1993</v>
      </c>
      <c r="G54" s="12"/>
      <c r="H54" s="10">
        <v>2189</v>
      </c>
    </row>
    <row r="55" spans="1:9" ht="15.75" thickBot="1" x14ac:dyDescent="0.3">
      <c r="A55" s="20" t="s">
        <v>33</v>
      </c>
      <c r="B55" s="20"/>
      <c r="C55" s="10">
        <v>4417</v>
      </c>
      <c r="D55" s="10"/>
      <c r="G55" s="10">
        <v>5222</v>
      </c>
      <c r="H55" s="10"/>
    </row>
    <row r="56" spans="1:9" ht="15.75" thickBot="1" x14ac:dyDescent="0.3">
      <c r="C56" s="6">
        <f>SUM(C44:C55)</f>
        <v>16736</v>
      </c>
      <c r="D56" s="6">
        <f>SUM(D44:D55)</f>
        <v>20031</v>
      </c>
      <c r="E56" s="6">
        <f>SUM(E44:E55)</f>
        <v>6750</v>
      </c>
      <c r="G56" s="8">
        <f>SUM(G44:G55)</f>
        <v>15372</v>
      </c>
      <c r="H56" s="8">
        <f>SUM(H44:H55)</f>
        <v>32262</v>
      </c>
      <c r="I56" s="8">
        <f>SUM(I44:I55)</f>
        <v>8304</v>
      </c>
    </row>
    <row r="57" spans="1:9" ht="15.75" thickTop="1" x14ac:dyDescent="0.25">
      <c r="D57" s="4"/>
    </row>
  </sheetData>
  <mergeCells count="33">
    <mergeCell ref="A14:B14"/>
    <mergeCell ref="C1:H1"/>
    <mergeCell ref="C2:H2"/>
    <mergeCell ref="C3:F3"/>
    <mergeCell ref="A5:C5"/>
    <mergeCell ref="A7:B7"/>
    <mergeCell ref="A15:B15"/>
    <mergeCell ref="A18:B18"/>
    <mergeCell ref="A19:B19"/>
    <mergeCell ref="C19:D19"/>
    <mergeCell ref="A20:B20"/>
    <mergeCell ref="C20:D20"/>
    <mergeCell ref="A31:C31"/>
    <mergeCell ref="A21:B21"/>
    <mergeCell ref="C21:D21"/>
    <mergeCell ref="A22:B22"/>
    <mergeCell ref="A23:C23"/>
    <mergeCell ref="A24:B24"/>
    <mergeCell ref="A25:C25"/>
    <mergeCell ref="A26:B26"/>
    <mergeCell ref="A27:B27"/>
    <mergeCell ref="A28:B28"/>
    <mergeCell ref="A29:B29"/>
    <mergeCell ref="A30:B30"/>
    <mergeCell ref="A46:B46"/>
    <mergeCell ref="A48:B48"/>
    <mergeCell ref="A49:B49"/>
    <mergeCell ref="A55:B55"/>
    <mergeCell ref="A34:C34"/>
    <mergeCell ref="A40:E40"/>
    <mergeCell ref="A41:F41"/>
    <mergeCell ref="A44:B44"/>
    <mergeCell ref="A45:B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</dc:creator>
  <cp:lastModifiedBy>Catherine Wilson</cp:lastModifiedBy>
  <dcterms:created xsi:type="dcterms:W3CDTF">2023-01-29T19:49:37Z</dcterms:created>
  <dcterms:modified xsi:type="dcterms:W3CDTF">2024-01-21T23:20:28Z</dcterms:modified>
</cp:coreProperties>
</file>